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7"/>
  <workbookPr filterPrivacy="1" defaultThemeVersion="124226"/>
  <xr:revisionPtr revIDLastSave="0" documentId="8_{01874A5D-02F9-45A0-B4F9-5E454A3B6B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alución riesgos controles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_SE">#REF!</definedName>
    <definedName name="A">#REF!</definedName>
    <definedName name="AA">#REF!</definedName>
    <definedName name="accion">#REF!</definedName>
    <definedName name="ACCIONES">#REF!</definedName>
    <definedName name="ACTIVIDADES_DE_GESTION_Y_CONTROL">#REF!</definedName>
    <definedName name="AGENTE">#REF!</definedName>
    <definedName name="_xlnm.Print_Area" localSheetId="0">'Evalución riesgos controles'!$A$7:$R$9</definedName>
    <definedName name="AREA_IMPACTO">#REF!</definedName>
    <definedName name="AREAS_IMPACTO">#REF!</definedName>
    <definedName name="ASUNTOS_TECNICOS">#REF!</definedName>
    <definedName name="ASUNTOS_TECNOLOGICOS">#REF!</definedName>
    <definedName name="B">#REF!</definedName>
    <definedName name="BASE_DE_ACTIVOS_Y_RECURSOS_DE_LA_ORGANIZACIÓN">#REF!</definedName>
    <definedName name="CALIF">'[1]BASE OCULTAR'!$C$6:$D$107</definedName>
    <definedName name="CALIFICACION">#REF!</definedName>
    <definedName name="CANAL_DE_DISTRIBUCION">[2]DATOS!$C$16:$C$27</definedName>
    <definedName name="CAUSA">#REF!</definedName>
    <definedName name="CAUSAS">[3]CAUSAS!$C$6:$O$11</definedName>
    <definedName name="CAUSASDERIESGO">#REF!</definedName>
    <definedName name="CAUSASDERIESGO1">#REF!</definedName>
    <definedName name="CIRCUNSTANCIAS_ECONOMICAS_Y_DE_MERCADO">#REF!</definedName>
    <definedName name="CIRCUNSTANCIAS_ECONOMICAS_Y_DEL_ESTADO">#REF!</definedName>
    <definedName name="CIRCUNSTANCIAS_POLITICAS_Y_LEGISLATIVAS">#REF!</definedName>
    <definedName name="CIRCUNSTANCIAS_POLITICAS_Y_LEGISSLATIVAS">#REF!</definedName>
    <definedName name="CLAVE">#REF!</definedName>
    <definedName name="CLAVECAUSA">[3]CAUSAS!$C$12:$O$12</definedName>
    <definedName name="CLAVECONT">#REF!</definedName>
    <definedName name="CLAVECONTROL">'[3]NO BORRAR'!$B$41:$B$57</definedName>
    <definedName name="CLAVEOBJ">#REF!</definedName>
    <definedName name="CLAVEPOL">#REF!</definedName>
    <definedName name="CLAVEPOLITICA">'[3]NO BORRAR'!$B$3:$B$17</definedName>
    <definedName name="CLAVEPROC">#REF!</definedName>
    <definedName name="CLAVEPROCEDIMIENTO">'[3]NO BORRAR'!$B$22:$B$38</definedName>
    <definedName name="CLAVERIESGO">#REF!</definedName>
    <definedName name="CLIENTE">#REF!</definedName>
    <definedName name="CLIENTES">#REF!</definedName>
    <definedName name="CODIGO">#REF!</definedName>
    <definedName name="CODIGO_RIESGO">#REF!</definedName>
    <definedName name="CODIGO1">#REF!</definedName>
    <definedName name="COMPORTAMIENTO_HUMANO">#REF!</definedName>
    <definedName name="COMPORTAMIENTO_ORGANIZACIONAL">#REF!</definedName>
    <definedName name="CONFLICTOS_SOCIALES">#REF!</definedName>
    <definedName name="CONTEXTO_ECONOMICO_DE_MERCADO">#REF!</definedName>
    <definedName name="CONTEXTO_POLITICO">#REF!</definedName>
    <definedName name="CONTROL">'[3]NO BORRAR'!$C$41:$C$53</definedName>
    <definedName name="CONTROLES">#REF!</definedName>
    <definedName name="COSTO_DE_ACTIVIDADES">#REF!</definedName>
    <definedName name="CRONOGRAMA_DE_ACTIVIDADES">#REF!</definedName>
    <definedName name="Cual_serà_el_nombre_del_procedimiento?">#REF!</definedName>
    <definedName name="DAÑOS_A_ACTIVOS">#REF!</definedName>
    <definedName name="DESEMPEÑO">#REF!</definedName>
    <definedName name="DIRECCION_ACTIVIDADES_MARITIMAS">#REF!</definedName>
    <definedName name="EFECTORIESGO1">#REF!</definedName>
    <definedName name="EJECUCION_Y__ADMINISTRACION_DEL_PROCESO">#REF!</definedName>
    <definedName name="EJECUCION_Y_ADMINISTRACION_DEL_PROCESO">#REF!</definedName>
    <definedName name="ENTORNO">#REF!</definedName>
    <definedName name="ESTABILIDAD_POLITICA">#REF!</definedName>
    <definedName name="EVENTOS">#REF!</definedName>
    <definedName name="EVENTOS_NATUALES">#REF!</definedName>
    <definedName name="EVENTOS_NATURALES">#REF!</definedName>
    <definedName name="EVENTOS_NATURALES_">#REF!</definedName>
    <definedName name="FACTOR">[2]DATOS!$A$16:$E$16</definedName>
    <definedName name="FACTOR_DEL_RIESGO">[4]FUENTES!$A$2:$A$10</definedName>
    <definedName name="FACTORES">#REF!</definedName>
    <definedName name="FALLAS_TECNOLOGICAS">#REF!</definedName>
    <definedName name="FRAUD_EXTERNO">#REF!</definedName>
    <definedName name="FRAUDE_EXTERNO">#REF!</definedName>
    <definedName name="FRAUDE_INTERNO">#REF!</definedName>
    <definedName name="FRECUENCIA">#REF!</definedName>
    <definedName name="FUENTE">#REF!</definedName>
    <definedName name="FUENTES_DE_RIESGO">#REF!</definedName>
    <definedName name="FUENTES_RIESGO">#REF!</definedName>
    <definedName name="GENTE">#REF!</definedName>
    <definedName name="GESTION">#REF!</definedName>
    <definedName name="GESTION_CONTROL">#REF!</definedName>
    <definedName name="GESTION_TECNICA">#REF!</definedName>
    <definedName name="GRAVEDAD">#REF!</definedName>
    <definedName name="IMPACTO">#REF!</definedName>
    <definedName name="IMPACTORIESGO">#REF!</definedName>
    <definedName name="INGRESOS_Y_DERECHOS">#REF!</definedName>
    <definedName name="INSTALACIONES">#REF!</definedName>
    <definedName name="INSTALACIONES_">#REF!</definedName>
    <definedName name="INTANGIBLES">#REF!</definedName>
    <definedName name="LEGAL">#REF!</definedName>
    <definedName name="LET">#REF!</definedName>
    <definedName name="MACROPROCESO">#REF!</definedName>
    <definedName name="MERCADO">#REF!</definedName>
    <definedName name="NN">#REF!</definedName>
    <definedName name="NOMBRE_RIESGO">#REF!</definedName>
    <definedName name="NUM">#REF!</definedName>
    <definedName name="OBJETIVOS">#REF!</definedName>
    <definedName name="OPERACIÓN">[2]DATOS!$E$16:$E$27</definedName>
    <definedName name="OTROS">#REF!</definedName>
    <definedName name="PERSONA">#REF!</definedName>
    <definedName name="PERSONAS">#REF!</definedName>
    <definedName name="PESO">#REF!</definedName>
    <definedName name="POLITICA">'[3]NO BORRAR'!$C$3:$C$17</definedName>
    <definedName name="POLITICAS_GUBERNAMENTALES">#REF!</definedName>
    <definedName name="PROCEDIMIENTO">#REF!</definedName>
    <definedName name="PROCESO">#REF!</definedName>
    <definedName name="PROCESOS">[2]DATOS!$A$4:$A$7</definedName>
    <definedName name="PRODUCTO">[2]DATOS!$D$16:$D$27</definedName>
    <definedName name="PUNTAJE">#REF!</definedName>
    <definedName name="PUNTAJEF">#REF!</definedName>
    <definedName name="PUNTAJEG">#REF!</definedName>
    <definedName name="q">#REF!</definedName>
    <definedName name="RELACIONADO">#REF!</definedName>
    <definedName name="RELACIONADOCON">#REF!</definedName>
    <definedName name="RELACIONADOS_INSTALACIONES">#REF!</definedName>
    <definedName name="RELACIONES_CON_EL_CLIENTE">#REF!</definedName>
    <definedName name="RELACIONES_CON_EL_USUARIO">#REF!</definedName>
    <definedName name="RELACIONES_CON_EL_USUSARIO">#REF!</definedName>
    <definedName name="RELACIONES_CON_USUARIO">#REF!</definedName>
    <definedName name="RELACIONES_LABORALES">#REF!</definedName>
    <definedName name="RESPUESTA">'[3]NO BORRAR'!$G$1:$G$5</definedName>
    <definedName name="RIESGO_ASOCIADO">#REF!</definedName>
    <definedName name="RIESGO_ASOCIADO_POR_CAUSA">[4]FUENTES!$A$11:$A$15</definedName>
    <definedName name="RIESGO_ASOCIADO_POR_IMPACTO">[4]FUENTES!$A$17:$A$22</definedName>
    <definedName name="RIESGOESPECIFICO">#REF!</definedName>
    <definedName name="RIESGOESPECIFICO2">#REF!</definedName>
    <definedName name="RIESGOS">#REF!</definedName>
    <definedName name="SE">#REF!</definedName>
    <definedName name="SI_NO">'[5]NO BORRAR'!$F$1:$F$2</definedName>
    <definedName name="SINO">#REF!</definedName>
    <definedName name="SISTEMAS">#REF!</definedName>
    <definedName name="SISTEMAS_DE_INFORMACION">#REF!</definedName>
    <definedName name="TECNOLOGIA">#REF!</definedName>
    <definedName name="TECNOLOGIA_">#REF!</definedName>
    <definedName name="TIPOACCION">'[3]NO BORRAR'!$I$1:$I$9</definedName>
    <definedName name="TOTAL_PUNTAJE_RIESGO">#REF!</definedName>
    <definedName name="TRATAMIENTO">#REF!</definedName>
    <definedName name="TRATAMIENTO_RIESGO">'[5]NO BORRAR'!$G$1:$G$5</definedName>
    <definedName name="USUARIO">#REF!</definedName>
    <definedName name="VALORES_ETICOS">#REF!</definedName>
    <definedName name="X">#REF!</definedName>
    <definedName name="Y">#REF!</definedName>
    <definedName name="Z">#REF!</definedName>
    <definedName name="zon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0" i="2" l="1"/>
  <c r="T20" i="2" s="1"/>
  <c r="U20" i="2" s="1"/>
  <c r="S19" i="2"/>
  <c r="T19" i="2" s="1"/>
  <c r="U19" i="2" s="1"/>
  <c r="S18" i="2"/>
  <c r="T18" i="2" s="1"/>
  <c r="U18" i="2" s="1"/>
  <c r="S17" i="2"/>
  <c r="T17" i="2" s="1"/>
  <c r="U17" i="2" s="1"/>
  <c r="S16" i="2"/>
  <c r="T16" i="2" s="1"/>
  <c r="U16" i="2" s="1"/>
  <c r="S15" i="2"/>
  <c r="T15" i="2" s="1"/>
  <c r="U15" i="2" s="1"/>
  <c r="S14" i="2"/>
  <c r="T14" i="2" s="1"/>
  <c r="U14" i="2" s="1"/>
  <c r="S13" i="2"/>
  <c r="T13" i="2" s="1"/>
  <c r="U13" i="2" s="1"/>
  <c r="S12" i="2"/>
  <c r="T12" i="2" s="1"/>
  <c r="U12" i="2" s="1"/>
  <c r="S11" i="2"/>
  <c r="T11" i="2" s="1"/>
  <c r="U11" i="2" s="1"/>
  <c r="S21" i="2" l="1"/>
  <c r="T21" i="2" s="1"/>
  <c r="U2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Funcionario que ejecuta el control, dentro de este aspecto se deben tener en cuenta situaciones relevantes como adecuada segregación de funciones e idoneidad de la persona que ejecuta las actividades que componen el control.</t>
        </r>
      </text>
    </comment>
    <comment ref="H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Frecuencia de ejecución del control, la cual debe estar sujeta al evento que genera la actividad de control (Ej. Una revisión de bancos que se efectúa de forma diaria a través de una conciliación). </t>
        </r>
      </text>
    </comment>
    <comment ref="J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Cuál es el objetivo del control y su funcionalidad para mitigar los riesgos.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Detalle de las actividades que ejecuta el funcionario establecido como responsable de ejecutar el control, 
Así como, las herramientas que utiliza el funcionario responsable para efectuar a cabalidad el control establecido (Ej. Hojas de cálculo, listados, reportes de aplicativos).</t>
        </r>
      </text>
    </comment>
    <comment ref="P9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Rastro que se deja una vez se ha ejecutado el control y debe contar con las siguientes características: Debe ser clara y comprensible, debe estar disponible en periodos de tiempo históricos, debe ser suficiente y no dejar aspectos a interpretación.</t>
        </r>
      </text>
    </comment>
  </commentList>
</comments>
</file>

<file path=xl/sharedStrings.xml><?xml version="1.0" encoding="utf-8"?>
<sst xmlns="http://schemas.openxmlformats.org/spreadsheetml/2006/main" count="60" uniqueCount="49">
  <si>
    <t>Proceso: Evaluación, seguimiento y mejora institucional</t>
  </si>
  <si>
    <t xml:space="preserve">EVALUACIÓN INICIAL DE RIESGOS Y CONTROLES </t>
  </si>
  <si>
    <t>Código:</t>
  </si>
  <si>
    <t>ES-FM-016</t>
  </si>
  <si>
    <t>Versión:</t>
  </si>
  <si>
    <t>Fecha:</t>
  </si>
  <si>
    <t>UNIDAD AUDITABLE:</t>
  </si>
  <si>
    <t xml:space="preserve">OBJETIVO UNIDAD AUDITABLE: </t>
  </si>
  <si>
    <t>FUENTE(S) DE INFORMACIÓN:</t>
  </si>
  <si>
    <t>EVALUACIÓN PRELIMINAR DE RIESGOS Y CONTROLES</t>
  </si>
  <si>
    <t>Prueba de Recorrido</t>
  </si>
  <si>
    <t>Evaluación del Diseño</t>
  </si>
  <si>
    <t>EVALUACIÓN GENERAL DEL DISEÑO DEL CONTROL</t>
  </si>
  <si>
    <t>OBSERVACIÓN(ES)</t>
  </si>
  <si>
    <t>N° Riesgo</t>
  </si>
  <si>
    <t>Riesgo</t>
  </si>
  <si>
    <t>N° Control</t>
  </si>
  <si>
    <t>Control</t>
  </si>
  <si>
    <t>1. RESPONSABLE DEL CONTROL</t>
  </si>
  <si>
    <t>2. PERIODICIDAD DEL CONTROL</t>
  </si>
  <si>
    <t>3. PROPÓSITO DEL CONTROL</t>
  </si>
  <si>
    <t>4. DOCUMENTACIÓN DEL CONTROL</t>
  </si>
  <si>
    <t>5. DESVIACIONES DEL CONTROL</t>
  </si>
  <si>
    <t>6. EVIDENCIA DEL CONTROL</t>
  </si>
  <si>
    <t>¿Quién?</t>
  </si>
  <si>
    <t>¿Existe un responsable asignado a la ejecución del control?</t>
  </si>
  <si>
    <t>¿El responsable tiene la autoridad y adecuada segregación de funciones en la ejecución del control?</t>
  </si>
  <si>
    <t>¿Cuándo?</t>
  </si>
  <si>
    <t>¿La oportunidad en que se ejecuta el control ayuda a prevenir la mitigación del riesgo o a detectar la materialización del riesgo de manera oportuna?</t>
  </si>
  <si>
    <t>¿Para Qué?</t>
  </si>
  <si>
    <t>¿Las actividades que se desarrollan en el control realmente buscan por si sola prevenir o detectar las causas que pueden dar origen al riesgo, Ej.: verificar, validar, cotejar, comparar, revisar, etc.?</t>
  </si>
  <si>
    <t>¿Qué? y ¿Cómo?</t>
  </si>
  <si>
    <t>¿La fuente de información que se utiliza en el desarrollo del control es información confiable que permita mitigar el riesgo?</t>
  </si>
  <si>
    <t>¿Qué pasa con las observaciones o desviaciones?</t>
  </si>
  <si>
    <t>¿Las observaciones, desviaciones o diferencias identificadas como resultados de la ejecución del control son investigadas y resueltas de manera oportuna?</t>
  </si>
  <si>
    <t>¿Qué evidencia/soporte se obtiene de la ejecución del control?</t>
  </si>
  <si>
    <t>Relación de Evidencia(s) o soporte(s) verificados</t>
  </si>
  <si>
    <t>¿Se deja evidencia o rastro de la ejecución del control que permita a cualquier tercero con la evidencia llegar a la misma conclusión?</t>
  </si>
  <si>
    <t>Cuantitativa</t>
  </si>
  <si>
    <t>Cualitativa</t>
  </si>
  <si>
    <t>¿Se probará la eficiencia operativa del control?</t>
  </si>
  <si>
    <t>IDENTIFICADOS POR LA OFICINA DE CONTROL INTERNO EN SU EVALUACIÓN PRELIMINAR:</t>
  </si>
  <si>
    <t xml:space="preserve">Elaboró: </t>
  </si>
  <si>
    <t>Nombre y Cargo 
del (los) Responsable (es)</t>
  </si>
  <si>
    <t xml:space="preserve">Revisó: </t>
  </si>
  <si>
    <t xml:space="preserve">Aprobó : </t>
  </si>
  <si>
    <t>Fecha de elaboración:</t>
  </si>
  <si>
    <t>Fecha de revisión:</t>
  </si>
  <si>
    <t xml:space="preserve">Fecha de aprobación: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</si>
</sst>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Verdana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4" tint="-0.249977111117893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14"/>
      <color theme="1"/>
      <name val="Verdana"/>
      <family val="2"/>
    </font>
    <font>
      <b/>
      <sz val="9"/>
      <color rgb="FF00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62D4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0" fillId="0" borderId="0" applyFont="0" applyFill="0" applyBorder="0" applyAlignment="0" applyProtection="0"/>
  </cellStyleXfs>
  <cellXfs count="69">
    <xf numFmtId="0" fontId="0" fillId="0" borderId="0" xfId="0"/>
    <xf numFmtId="0" fontId="7" fillId="2" borderId="0" xfId="1" applyFont="1" applyFill="1"/>
    <xf numFmtId="0" fontId="7" fillId="2" borderId="0" xfId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0" xfId="1" applyFont="1" applyFill="1"/>
    <xf numFmtId="0" fontId="7" fillId="2" borderId="0" xfId="1" applyFont="1" applyFill="1" applyAlignment="1">
      <alignment horizontal="left" vertical="center"/>
    </xf>
    <xf numFmtId="0" fontId="0" fillId="0" borderId="1" xfId="0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9" fontId="0" fillId="0" borderId="1" xfId="2" applyFont="1" applyBorder="1" applyAlignment="1" applyProtection="1">
      <alignment horizontal="center" vertical="center"/>
      <protection hidden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justify" vertical="center" wrapText="1"/>
    </xf>
    <xf numFmtId="9" fontId="14" fillId="0" borderId="1" xfId="2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>
      <alignment horizontal="justify" vertical="center"/>
    </xf>
    <xf numFmtId="0" fontId="15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 wrapText="1"/>
    </xf>
    <xf numFmtId="0" fontId="11" fillId="2" borderId="0" xfId="1" applyFont="1" applyFill="1"/>
    <xf numFmtId="0" fontId="13" fillId="2" borderId="1" xfId="1" applyFont="1" applyFill="1" applyBorder="1" applyAlignment="1">
      <alignment horizontal="justify" vertical="center" wrapText="1"/>
    </xf>
    <xf numFmtId="0" fontId="13" fillId="2" borderId="0" xfId="1" applyFont="1" applyFill="1"/>
    <xf numFmtId="0" fontId="13" fillId="2" borderId="0" xfId="1" applyFont="1" applyFill="1" applyAlignment="1">
      <alignment horizontal="justify" vertical="center" wrapText="1"/>
    </xf>
    <xf numFmtId="0" fontId="13" fillId="2" borderId="4" xfId="0" applyFont="1" applyFill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vertical="center"/>
    </xf>
    <xf numFmtId="49" fontId="21" fillId="6" borderId="1" xfId="1" applyNumberFormat="1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5" fontId="20" fillId="0" borderId="1" xfId="0" applyNumberFormat="1" applyFont="1" applyBorder="1" applyAlignment="1">
      <alignment horizontal="left" vertical="center" wrapText="1"/>
    </xf>
    <xf numFmtId="0" fontId="6" fillId="3" borderId="1" xfId="1" applyFont="1" applyFill="1" applyBorder="1" applyAlignment="1">
      <alignment horizontal="center" vertical="center" wrapText="1"/>
    </xf>
    <xf numFmtId="49" fontId="21" fillId="6" borderId="1" xfId="1" applyNumberFormat="1" applyFont="1" applyFill="1" applyBorder="1" applyAlignment="1">
      <alignment horizontal="center" vertical="center" wrapText="1"/>
    </xf>
    <xf numFmtId="15" fontId="18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/>
    </xf>
    <xf numFmtId="49" fontId="21" fillId="6" borderId="1" xfId="1" applyNumberFormat="1" applyFont="1" applyFill="1" applyBorder="1" applyAlignment="1">
      <alignment horizontal="left" vertical="center" wrapText="1"/>
    </xf>
    <xf numFmtId="0" fontId="19" fillId="0" borderId="1" xfId="1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1" fillId="6" borderId="1" xfId="1" applyFont="1" applyFill="1" applyBorder="1" applyAlignment="1">
      <alignment horizontal="center" vertical="center"/>
    </xf>
    <xf numFmtId="49" fontId="6" fillId="3" borderId="1" xfId="1" applyNumberFormat="1" applyFont="1" applyFill="1" applyBorder="1" applyAlignment="1">
      <alignment horizontal="center" vertical="center" wrapText="1"/>
    </xf>
    <xf numFmtId="0" fontId="21" fillId="6" borderId="2" xfId="1" applyFont="1" applyFill="1" applyBorder="1" applyAlignment="1">
      <alignment horizontal="left" vertical="center"/>
    </xf>
    <xf numFmtId="0" fontId="21" fillId="6" borderId="11" xfId="1" applyFont="1" applyFill="1" applyBorder="1" applyAlignment="1">
      <alignment horizontal="left" vertical="center"/>
    </xf>
    <xf numFmtId="0" fontId="21" fillId="6" borderId="3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justify" vertical="center" wrapText="1"/>
    </xf>
    <xf numFmtId="0" fontId="19" fillId="0" borderId="1" xfId="1" applyFont="1" applyBorder="1" applyAlignment="1">
      <alignment horizontal="left" vertical="center" wrapText="1"/>
    </xf>
    <xf numFmtId="0" fontId="23" fillId="8" borderId="12" xfId="0" applyFont="1" applyFill="1" applyBorder="1" applyAlignment="1">
      <alignment horizontal="center" vertical="center" wrapText="1"/>
    </xf>
    <xf numFmtId="1" fontId="23" fillId="8" borderId="13" xfId="0" applyNumberFormat="1" applyFont="1" applyFill="1" applyBorder="1" applyAlignment="1">
      <alignment horizontal="center" vertical="center" wrapText="1"/>
    </xf>
    <xf numFmtId="1" fontId="23" fillId="8" borderId="14" xfId="0" applyNumberFormat="1" applyFont="1" applyFill="1" applyBorder="1" applyAlignment="1">
      <alignment horizontal="center" vertical="center" wrapText="1"/>
    </xf>
    <xf numFmtId="0" fontId="22" fillId="7" borderId="13" xfId="0" applyFont="1" applyFill="1" applyBorder="1" applyAlignment="1">
      <alignment horizontal="center" vertical="center" wrapText="1"/>
    </xf>
    <xf numFmtId="0" fontId="22" fillId="7" borderId="15" xfId="0" applyFont="1" applyFill="1" applyBorder="1" applyAlignment="1">
      <alignment horizontal="center" vertical="center" wrapText="1"/>
    </xf>
    <xf numFmtId="0" fontId="22" fillId="7" borderId="14" xfId="0" applyFont="1" applyFill="1" applyBorder="1" applyAlignment="1">
      <alignment horizontal="center" vertical="center" wrapText="1"/>
    </xf>
    <xf numFmtId="0" fontId="25" fillId="7" borderId="16" xfId="0" applyFont="1" applyFill="1" applyBorder="1" applyAlignment="1">
      <alignment horizontal="center" vertical="center" wrapText="1"/>
    </xf>
    <xf numFmtId="0" fontId="24" fillId="0" borderId="6" xfId="1" applyFont="1" applyBorder="1" applyAlignment="1">
      <alignment horizontal="center" vertical="center" wrapText="1"/>
    </xf>
    <xf numFmtId="0" fontId="24" fillId="0" borderId="0" xfId="1" applyFont="1" applyAlignment="1">
      <alignment horizontal="center" vertical="center" wrapText="1"/>
    </xf>
    <xf numFmtId="0" fontId="24" fillId="0" borderId="9" xfId="1" applyFont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center" vertical="center" wrapText="1"/>
    </xf>
    <xf numFmtId="14" fontId="23" fillId="8" borderId="12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6"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Medium9"/>
  <colors>
    <mruColors>
      <color rgb="FF962D46"/>
      <color rgb="FF962F46"/>
      <color rgb="FFFAFC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214553</xdr:colOff>
      <xdr:row>0</xdr:row>
      <xdr:rowOff>63499</xdr:rowOff>
    </xdr:from>
    <xdr:to>
      <xdr:col>1</xdr:col>
      <xdr:colOff>1627910</xdr:colOff>
      <xdr:row>2</xdr:row>
      <xdr:rowOff>345849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74184F-D7D6-4EA0-A3D8-2EF11F658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53" y="63499"/>
          <a:ext cx="2123402" cy="13041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sdht-serv-01/sig/2009%20final/LIBERTY%20SEGUROS%20SCI/CONTROLES/CLASIFICACION%20Y%20CALIFICACIO%20CONTROLES%20LIBERTY%20V3.xls" TargetMode="External"/><Relationship Id="rId1" Type="http://schemas.openxmlformats.org/officeDocument/2006/relationships/externalLinkPath" Target="/sdht-serv-01/sig/2009%20final/LIBERTY%20SEGUROS%20SCI/CONTROLES/CLASIFICACION%20Y%20CALIFICACIO%20CONTROLES%20LIBERTY%20V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sdht-serv-01/sig/Documents%20and%20Settings/JENITH/Mis%20documentos/LIBERTY%20SEGUROS/AVANCE%202/PROPUESTA%20METODOLOGICA%20JELGA%203.xls" TargetMode="External"/><Relationship Id="rId1" Type="http://schemas.openxmlformats.org/officeDocument/2006/relationships/externalLinkPath" Target="/sdht-serv-01/sig/Documents%20and%20Settings/JENITH/Mis%20documentos/LIBERTY%20SEGUROS/AVANCE%202/PROPUESTA%20METODOLOGICA%20JELGA%203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nacional33/meci/CONTROL%20INTERNO%20CGC/TALLER/GESTION%20DEL%20RIESGO.xls" TargetMode="External"/><Relationship Id="rId1" Type="http://schemas.openxmlformats.org/officeDocument/2006/relationships/externalLinkPath" Target="/Unacional33/meci/CONTROL%20INTERNO%20CGC/TALLER/GESTION%20DEL%20RIESGO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sdht-serv-01/sig/CESA%20INCOLDA%2009/SARLAFT/TALLER/ARLA%20Ver%204.xls" TargetMode="External"/><Relationship Id="rId1" Type="http://schemas.openxmlformats.org/officeDocument/2006/relationships/externalLinkPath" Target="/sdht-serv-01/sig/CESA%20INCOLDA%2009/SARLAFT/TALLER/ARLA%20Ver%204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nacional33/meci/Documents%20and%20Settings/JENITH%20%20LINARES/Mis%20documentos/CONTROL%20INTERNO%20CGC/TALLER/GESTION%20DEL%20RIESGO%20Y%20CONTROLES.xls" TargetMode="External"/><Relationship Id="rId1" Type="http://schemas.openxmlformats.org/officeDocument/2006/relationships/externalLinkPath" Target="/Unacional33/meci/Documents%20and%20Settings/JENITH%20%20LINARES/Mis%20documentos/CONTROL%20INTERNO%20CGC/TALLER/GESTION%20DEL%20RIESGO%20Y%20CONTRO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ROLES"/>
      <sheetName val="BASE OCULTAR"/>
      <sheetName val="Hoja1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DEAS"/>
      <sheetName val="DATOS"/>
      <sheetName val="politicas"/>
      <sheetName val="IDENTIFICACION"/>
      <sheetName val="MEDICION"/>
      <sheetName val="PERFIL RIESGO"/>
      <sheetName val="MRI"/>
      <sheetName val="MRi (3)"/>
      <sheetName val="PRi"/>
      <sheetName val="CONTROL"/>
      <sheetName val="CONTROL (2)"/>
      <sheetName val="ACC"/>
      <sheetName val="ALERTA SIMPLE"/>
      <sheetName val="ALERTA COMPUESTA"/>
      <sheetName val="ALERTA COMPLEJA"/>
      <sheetName val="ALERTA COMPLEJA PRODUCTO"/>
      <sheetName val="ALERTA COMPLEJA (2)"/>
      <sheetName val="ALERTA DIRECTA"/>
      <sheetName val="Hoja3"/>
      <sheetName val="Hoja2"/>
      <sheetName val="MRI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bjetivos"/>
      <sheetName val="Tormenta riesgos"/>
      <sheetName val="Afinidad riesgos"/>
      <sheetName val="Riesgos vs. objetivos"/>
      <sheetName val="VALORACION"/>
      <sheetName val="CALIFICACION"/>
      <sheetName val="MAPA"/>
      <sheetName val="CAUSAS"/>
      <sheetName val="IMPACTO"/>
      <sheetName val="ARE"/>
      <sheetName val="ACC"/>
      <sheetName val="NO BORRAR"/>
      <sheetName val="EVALUACIÓN RIESGOS Y CONTROLES"/>
      <sheetName val="Verific riesgos auditoria 1"/>
      <sheetName val="MATRIZ DE RIESG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DR"/>
      <sheetName val="MED"/>
      <sheetName val="CAL"/>
      <sheetName val="MR"/>
      <sheetName val="ACC"/>
      <sheetName val="FUENTES"/>
      <sheetName val="MAP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bjetivos"/>
      <sheetName val="Tormenta riesgos"/>
      <sheetName val="Afinidad riesgos"/>
      <sheetName val="Riesgos vs. objetivos"/>
      <sheetName val="VALORACION"/>
      <sheetName val="CALIFICACION"/>
      <sheetName val="MAPA"/>
      <sheetName val="CAUSAS"/>
      <sheetName val="IMPACTO"/>
      <sheetName val="ARE"/>
      <sheetName val="ACC"/>
      <sheetName val="NO BORR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"/>
  <sheetViews>
    <sheetView tabSelected="1" zoomScale="40" zoomScaleNormal="40" zoomScaleSheetLayoutView="100" workbookViewId="0">
      <selection activeCell="T4" sqref="C4:V4"/>
    </sheetView>
  </sheetViews>
  <sheetFormatPr defaultColWidth="11.42578125" defaultRowHeight="15.75"/>
  <cols>
    <col min="1" max="1" width="10.7109375" style="2" customWidth="1"/>
    <col min="2" max="4" width="30.7109375" style="2" customWidth="1"/>
    <col min="5" max="8" width="15.7109375" style="2" customWidth="1"/>
    <col min="9" max="9" width="20.7109375" style="2" customWidth="1"/>
    <col min="10" max="10" width="30.7109375" style="2" customWidth="1"/>
    <col min="11" max="11" width="20.7109375" style="2" customWidth="1"/>
    <col min="12" max="13" width="15.7109375" style="2" customWidth="1"/>
    <col min="14" max="14" width="25.42578125" style="2" customWidth="1"/>
    <col min="15" max="15" width="30.7109375" style="2" customWidth="1"/>
    <col min="16" max="18" width="20.7109375" style="1" customWidth="1"/>
    <col min="19" max="21" width="15.7109375" style="1" customWidth="1"/>
    <col min="22" max="22" width="40.7109375" style="1" customWidth="1"/>
    <col min="23" max="16384" width="11.42578125" style="1"/>
  </cols>
  <sheetData>
    <row r="1" spans="1:22" ht="41.25" customHeight="1">
      <c r="A1" s="30"/>
      <c r="B1" s="31"/>
      <c r="C1" s="63" t="s">
        <v>0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</row>
    <row r="2" spans="1:22" ht="39.75" customHeight="1">
      <c r="A2" s="32"/>
      <c r="B2" s="33"/>
      <c r="C2" s="64" t="s">
        <v>1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6"/>
    </row>
    <row r="3" spans="1:22" ht="39.75" customHeight="1">
      <c r="A3" s="34"/>
      <c r="B3" s="35"/>
      <c r="C3" s="67" t="s">
        <v>2</v>
      </c>
      <c r="D3" s="67"/>
      <c r="E3" s="57" t="s">
        <v>3</v>
      </c>
      <c r="F3" s="57"/>
      <c r="G3" s="57"/>
      <c r="H3" s="57"/>
      <c r="I3" s="57"/>
      <c r="J3" s="67" t="s">
        <v>4</v>
      </c>
      <c r="K3" s="67"/>
      <c r="L3" s="67"/>
      <c r="M3" s="67"/>
      <c r="N3" s="67"/>
      <c r="O3" s="58">
        <v>0</v>
      </c>
      <c r="P3" s="59"/>
      <c r="Q3" s="60" t="s">
        <v>5</v>
      </c>
      <c r="R3" s="61"/>
      <c r="S3" s="62"/>
      <c r="T3" s="68">
        <v>46185</v>
      </c>
      <c r="U3" s="57"/>
      <c r="V3" s="57"/>
    </row>
    <row r="4" spans="1:22" ht="25.5" customHeight="1">
      <c r="A4" s="55" t="s">
        <v>6</v>
      </c>
      <c r="B4" s="5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</row>
    <row r="5" spans="1:22" ht="24.75" customHeight="1">
      <c r="A5" s="55" t="s">
        <v>7</v>
      </c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</row>
    <row r="6" spans="1:22" ht="25.5" customHeight="1">
      <c r="A6" s="55" t="s">
        <v>8</v>
      </c>
      <c r="B6" s="55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spans="1:22" ht="31.5">
      <c r="A7" s="46" t="s">
        <v>9</v>
      </c>
      <c r="B7" s="46"/>
      <c r="C7" s="46"/>
      <c r="D7" s="46"/>
      <c r="E7" s="24" t="s">
        <v>10</v>
      </c>
      <c r="F7" s="49" t="s">
        <v>11</v>
      </c>
      <c r="G7" s="49"/>
      <c r="H7" s="24" t="s">
        <v>10</v>
      </c>
      <c r="I7" s="28" t="s">
        <v>11</v>
      </c>
      <c r="J7" s="24" t="s">
        <v>10</v>
      </c>
      <c r="K7" s="27" t="s">
        <v>11</v>
      </c>
      <c r="L7" s="24" t="s">
        <v>10</v>
      </c>
      <c r="M7" s="27" t="s">
        <v>11</v>
      </c>
      <c r="N7" s="24" t="s">
        <v>10</v>
      </c>
      <c r="O7" s="27" t="s">
        <v>11</v>
      </c>
      <c r="P7" s="51" t="s">
        <v>10</v>
      </c>
      <c r="Q7" s="51"/>
      <c r="R7" s="27" t="s">
        <v>11</v>
      </c>
      <c r="S7" s="49" t="s">
        <v>12</v>
      </c>
      <c r="T7" s="49"/>
      <c r="U7" s="49"/>
      <c r="V7" s="48" t="s">
        <v>13</v>
      </c>
    </row>
    <row r="8" spans="1:22">
      <c r="A8" s="42" t="s">
        <v>14</v>
      </c>
      <c r="B8" s="42" t="s">
        <v>15</v>
      </c>
      <c r="C8" s="42" t="s">
        <v>16</v>
      </c>
      <c r="D8" s="42" t="s">
        <v>17</v>
      </c>
      <c r="E8" s="43" t="s">
        <v>18</v>
      </c>
      <c r="F8" s="43"/>
      <c r="G8" s="43"/>
      <c r="H8" s="49" t="s">
        <v>19</v>
      </c>
      <c r="I8" s="49"/>
      <c r="J8" s="50" t="s">
        <v>20</v>
      </c>
      <c r="K8" s="50"/>
      <c r="L8" s="43" t="s">
        <v>21</v>
      </c>
      <c r="M8" s="43"/>
      <c r="N8" s="43" t="s">
        <v>22</v>
      </c>
      <c r="O8" s="43"/>
      <c r="P8" s="43" t="s">
        <v>23</v>
      </c>
      <c r="Q8" s="43"/>
      <c r="R8" s="43"/>
      <c r="S8" s="49"/>
      <c r="T8" s="49"/>
      <c r="U8" s="49"/>
      <c r="V8" s="48"/>
    </row>
    <row r="9" spans="1:22" s="18" customFormat="1" ht="108.75" customHeight="1">
      <c r="A9" s="42"/>
      <c r="B9" s="42"/>
      <c r="C9" s="42"/>
      <c r="D9" s="42"/>
      <c r="E9" s="15" t="s">
        <v>24</v>
      </c>
      <c r="F9" s="16" t="s">
        <v>25</v>
      </c>
      <c r="G9" s="16" t="s">
        <v>26</v>
      </c>
      <c r="H9" s="15" t="s">
        <v>27</v>
      </c>
      <c r="I9" s="16" t="s">
        <v>28</v>
      </c>
      <c r="J9" s="15" t="s">
        <v>29</v>
      </c>
      <c r="K9" s="16" t="s">
        <v>30</v>
      </c>
      <c r="L9" s="15" t="s">
        <v>31</v>
      </c>
      <c r="M9" s="16" t="s">
        <v>32</v>
      </c>
      <c r="N9" s="17" t="s">
        <v>33</v>
      </c>
      <c r="O9" s="16" t="s">
        <v>34</v>
      </c>
      <c r="P9" s="15" t="s">
        <v>35</v>
      </c>
      <c r="Q9" s="15" t="s">
        <v>36</v>
      </c>
      <c r="R9" s="16" t="s">
        <v>37</v>
      </c>
      <c r="S9" s="15" t="s">
        <v>38</v>
      </c>
      <c r="T9" s="15" t="s">
        <v>39</v>
      </c>
      <c r="U9" s="15" t="s">
        <v>40</v>
      </c>
      <c r="V9" s="48"/>
    </row>
    <row r="10" spans="1:22" s="4" customFormat="1" ht="29.25" customHeight="1">
      <c r="A10" s="52" t="s">
        <v>41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4"/>
    </row>
    <row r="11" spans="1:22" s="20" customFormat="1" ht="58.9" customHeight="1">
      <c r="A11" s="23"/>
      <c r="B11" s="23"/>
      <c r="C11" s="9"/>
      <c r="D11" s="10"/>
      <c r="E11" s="10"/>
      <c r="F11" s="25"/>
      <c r="G11" s="25"/>
      <c r="H11" s="10"/>
      <c r="I11" s="25"/>
      <c r="J11" s="10"/>
      <c r="K11" s="25"/>
      <c r="L11" s="10"/>
      <c r="M11" s="25"/>
      <c r="N11" s="10"/>
      <c r="O11" s="25"/>
      <c r="P11" s="10"/>
      <c r="Q11" s="10"/>
      <c r="R11" s="29"/>
      <c r="S11" s="8">
        <f t="shared" ref="S11:S20" si="0">IF(F11="Asignado",15%,0%)+IF(G11="Adecuado",15%,0%)+IF(I11="Oportuna",15%,0%)+IF(K11="Prevenir",15%,0%)+IF(K11="Detectar",10%,0%)+IF(M11="Confiable",15%,0%)+IF(O11="Se investigan y resuelven oportunamente",15%,0%)+IF(R11="Completa",10%,0%)+IF(R11="Incompleta",5%,0%)</f>
        <v>0</v>
      </c>
      <c r="T11" s="7" t="str">
        <f t="shared" ref="T11:T20" si="1">+IF(AND(S11&gt;=0%,S11&lt;=55%),"DÉBIL",IF(AND(S11&gt;=56%,S11&lt;=85%),"MODERADO","FUERTE"))</f>
        <v>DÉBIL</v>
      </c>
      <c r="U11" s="6" t="str">
        <f t="shared" ref="U11:U20" si="2">IF(AND(T11="DÉBIL"),"NO",IF(AND(T11="MODERADO"),"SI",IF(AND(T11="FUERTE"),"SI")))</f>
        <v>NO</v>
      </c>
      <c r="V11" s="14"/>
    </row>
    <row r="12" spans="1:22" s="20" customFormat="1" ht="58.9" customHeight="1">
      <c r="A12" s="23"/>
      <c r="B12" s="23"/>
      <c r="C12" s="9"/>
      <c r="D12" s="10"/>
      <c r="E12" s="10"/>
      <c r="F12" s="25"/>
      <c r="G12" s="25"/>
      <c r="H12" s="10"/>
      <c r="I12" s="25"/>
      <c r="J12" s="10"/>
      <c r="K12" s="25"/>
      <c r="L12" s="10"/>
      <c r="M12" s="25"/>
      <c r="N12" s="10"/>
      <c r="O12" s="25"/>
      <c r="P12" s="10"/>
      <c r="Q12" s="10"/>
      <c r="R12" s="29"/>
      <c r="S12" s="8">
        <f t="shared" si="0"/>
        <v>0</v>
      </c>
      <c r="T12" s="7" t="str">
        <f t="shared" si="1"/>
        <v>DÉBIL</v>
      </c>
      <c r="U12" s="6" t="str">
        <f t="shared" si="2"/>
        <v>NO</v>
      </c>
      <c r="V12" s="14"/>
    </row>
    <row r="13" spans="1:22" s="20" customFormat="1" ht="58.9" customHeight="1">
      <c r="A13" s="23"/>
      <c r="B13" s="23"/>
      <c r="C13" s="9"/>
      <c r="D13" s="22"/>
      <c r="E13" s="10"/>
      <c r="F13" s="25"/>
      <c r="G13" s="25"/>
      <c r="H13" s="10"/>
      <c r="I13" s="25"/>
      <c r="J13" s="10"/>
      <c r="K13" s="25"/>
      <c r="L13" s="10"/>
      <c r="M13" s="25"/>
      <c r="N13" s="10"/>
      <c r="O13" s="25"/>
      <c r="P13" s="10"/>
      <c r="Q13" s="10"/>
      <c r="R13" s="29"/>
      <c r="S13" s="8">
        <f t="shared" si="0"/>
        <v>0</v>
      </c>
      <c r="T13" s="7" t="str">
        <f t="shared" si="1"/>
        <v>DÉBIL</v>
      </c>
      <c r="U13" s="6" t="str">
        <f t="shared" si="2"/>
        <v>NO</v>
      </c>
      <c r="V13" s="14"/>
    </row>
    <row r="14" spans="1:22" s="20" customFormat="1" ht="58.9" customHeight="1">
      <c r="A14" s="23"/>
      <c r="B14" s="23"/>
      <c r="C14" s="9"/>
      <c r="D14" s="19"/>
      <c r="E14" s="10"/>
      <c r="F14" s="25"/>
      <c r="G14" s="25"/>
      <c r="H14" s="10"/>
      <c r="I14" s="25"/>
      <c r="J14" s="10"/>
      <c r="K14" s="25"/>
      <c r="L14" s="10"/>
      <c r="M14" s="25"/>
      <c r="N14" s="10"/>
      <c r="O14" s="25"/>
      <c r="P14" s="10"/>
      <c r="Q14" s="10"/>
      <c r="R14" s="29"/>
      <c r="S14" s="8">
        <f t="shared" si="0"/>
        <v>0</v>
      </c>
      <c r="T14" s="7" t="str">
        <f t="shared" si="1"/>
        <v>DÉBIL</v>
      </c>
      <c r="U14" s="6" t="str">
        <f t="shared" si="2"/>
        <v>NO</v>
      </c>
      <c r="V14" s="14"/>
    </row>
    <row r="15" spans="1:22" s="20" customFormat="1" ht="58.9" customHeight="1">
      <c r="A15" s="23"/>
      <c r="B15" s="23"/>
      <c r="C15" s="9"/>
      <c r="D15" s="19"/>
      <c r="E15" s="10"/>
      <c r="F15" s="25"/>
      <c r="G15" s="25"/>
      <c r="H15" s="10"/>
      <c r="I15" s="25"/>
      <c r="J15" s="10"/>
      <c r="K15" s="25"/>
      <c r="L15" s="10"/>
      <c r="M15" s="25"/>
      <c r="N15" s="10"/>
      <c r="O15" s="25"/>
      <c r="P15" s="10"/>
      <c r="Q15" s="10"/>
      <c r="R15" s="29"/>
      <c r="S15" s="8">
        <f t="shared" si="0"/>
        <v>0</v>
      </c>
      <c r="T15" s="7" t="str">
        <f t="shared" si="1"/>
        <v>DÉBIL</v>
      </c>
      <c r="U15" s="6" t="str">
        <f t="shared" si="2"/>
        <v>NO</v>
      </c>
      <c r="V15" s="14"/>
    </row>
    <row r="16" spans="1:22" s="20" customFormat="1" ht="58.9" customHeight="1">
      <c r="A16" s="23"/>
      <c r="B16" s="23"/>
      <c r="C16" s="9"/>
      <c r="D16" s="19"/>
      <c r="E16" s="10"/>
      <c r="F16" s="25"/>
      <c r="G16" s="25"/>
      <c r="H16" s="10"/>
      <c r="I16" s="25"/>
      <c r="J16" s="10"/>
      <c r="K16" s="25"/>
      <c r="L16" s="10"/>
      <c r="M16" s="25"/>
      <c r="N16" s="10"/>
      <c r="O16" s="25"/>
      <c r="P16" s="10"/>
      <c r="Q16" s="10"/>
      <c r="R16" s="29"/>
      <c r="S16" s="8">
        <f t="shared" si="0"/>
        <v>0</v>
      </c>
      <c r="T16" s="7" t="str">
        <f t="shared" si="1"/>
        <v>DÉBIL</v>
      </c>
      <c r="U16" s="6" t="str">
        <f t="shared" si="2"/>
        <v>NO</v>
      </c>
      <c r="V16" s="14"/>
    </row>
    <row r="17" spans="1:22" s="20" customFormat="1" ht="58.9" customHeight="1">
      <c r="A17" s="23"/>
      <c r="B17" s="23"/>
      <c r="C17" s="9"/>
      <c r="D17" s="19"/>
      <c r="E17" s="10"/>
      <c r="F17" s="25"/>
      <c r="G17" s="25"/>
      <c r="H17" s="10"/>
      <c r="I17" s="25"/>
      <c r="J17" s="10"/>
      <c r="K17" s="25"/>
      <c r="L17" s="10"/>
      <c r="M17" s="25"/>
      <c r="N17" s="10"/>
      <c r="O17" s="25"/>
      <c r="P17" s="10"/>
      <c r="Q17" s="10"/>
      <c r="R17" s="29"/>
      <c r="S17" s="8">
        <f t="shared" si="0"/>
        <v>0</v>
      </c>
      <c r="T17" s="7" t="str">
        <f t="shared" si="1"/>
        <v>DÉBIL</v>
      </c>
      <c r="U17" s="6" t="str">
        <f t="shared" si="2"/>
        <v>NO</v>
      </c>
      <c r="V17" s="14"/>
    </row>
    <row r="18" spans="1:22" s="20" customFormat="1" ht="58.9" customHeight="1">
      <c r="A18" s="23"/>
      <c r="B18" s="23"/>
      <c r="C18" s="9"/>
      <c r="D18" s="19"/>
      <c r="E18" s="10"/>
      <c r="F18" s="25"/>
      <c r="G18" s="25"/>
      <c r="H18" s="10"/>
      <c r="I18" s="25"/>
      <c r="J18" s="10"/>
      <c r="K18" s="25"/>
      <c r="L18" s="10"/>
      <c r="M18" s="25"/>
      <c r="N18" s="10"/>
      <c r="O18" s="25"/>
      <c r="P18" s="10"/>
      <c r="Q18" s="10"/>
      <c r="R18" s="29"/>
      <c r="S18" s="8">
        <f t="shared" si="0"/>
        <v>0</v>
      </c>
      <c r="T18" s="7" t="str">
        <f t="shared" si="1"/>
        <v>DÉBIL</v>
      </c>
      <c r="U18" s="6" t="str">
        <f t="shared" si="2"/>
        <v>NO</v>
      </c>
      <c r="V18" s="14"/>
    </row>
    <row r="19" spans="1:22" s="20" customFormat="1" ht="58.9" customHeight="1">
      <c r="A19" s="23"/>
      <c r="B19" s="23"/>
      <c r="C19" s="9"/>
      <c r="D19" s="19"/>
      <c r="E19" s="10"/>
      <c r="F19" s="25"/>
      <c r="G19" s="25"/>
      <c r="H19" s="10"/>
      <c r="I19" s="25"/>
      <c r="J19" s="10"/>
      <c r="K19" s="25"/>
      <c r="L19" s="10"/>
      <c r="M19" s="25"/>
      <c r="N19" s="10"/>
      <c r="O19" s="25"/>
      <c r="P19" s="10"/>
      <c r="Q19" s="10"/>
      <c r="R19" s="29"/>
      <c r="S19" s="8">
        <f t="shared" si="0"/>
        <v>0</v>
      </c>
      <c r="T19" s="7" t="str">
        <f t="shared" si="1"/>
        <v>DÉBIL</v>
      </c>
      <c r="U19" s="6" t="str">
        <f t="shared" si="2"/>
        <v>NO</v>
      </c>
      <c r="V19" s="14"/>
    </row>
    <row r="20" spans="1:22" s="20" customFormat="1" ht="58.9" customHeight="1">
      <c r="A20" s="23"/>
      <c r="B20" s="23"/>
      <c r="C20" s="9"/>
      <c r="D20" s="21"/>
      <c r="E20" s="10"/>
      <c r="F20" s="25"/>
      <c r="G20" s="25"/>
      <c r="H20" s="10"/>
      <c r="I20" s="25"/>
      <c r="J20" s="10"/>
      <c r="K20" s="25"/>
      <c r="L20" s="10"/>
      <c r="M20" s="25"/>
      <c r="N20" s="10"/>
      <c r="O20" s="25"/>
      <c r="P20" s="10"/>
      <c r="Q20" s="10"/>
      <c r="R20" s="29"/>
      <c r="S20" s="8">
        <f t="shared" si="0"/>
        <v>0</v>
      </c>
      <c r="T20" s="7" t="str">
        <f t="shared" si="1"/>
        <v>DÉBIL</v>
      </c>
      <c r="U20" s="6" t="str">
        <f t="shared" si="2"/>
        <v>NO</v>
      </c>
      <c r="V20" s="14"/>
    </row>
    <row r="21" spans="1:22" s="20" customFormat="1" ht="58.9" customHeight="1">
      <c r="A21" s="23"/>
      <c r="B21" s="23"/>
      <c r="C21" s="9"/>
      <c r="D21" s="19"/>
      <c r="E21" s="10"/>
      <c r="F21" s="25"/>
      <c r="G21" s="25"/>
      <c r="H21" s="10"/>
      <c r="I21" s="25"/>
      <c r="J21" s="10"/>
      <c r="K21" s="25"/>
      <c r="L21" s="10"/>
      <c r="M21" s="25"/>
      <c r="N21" s="10"/>
      <c r="O21" s="25"/>
      <c r="P21" s="10"/>
      <c r="Q21" s="10"/>
      <c r="R21" s="25"/>
      <c r="S21" s="11">
        <f t="shared" ref="S21" si="3">IF(F21="Asignado",15%,0%)+IF(G21="Adecuado",15%,0%)+IF(I21="Oportuna",15%,0%)+IF(K21="Prevenir",15%,0%)+IF(K21="Detectar",10%,0%)+IF(M21="Confiable",15%,0%)+IF(O21="Se investigan y resuelven oportunamente",15%,0%)+IF(R21="Completa",10%,0%)+IF(R21="Incompleta",5%,0%)</f>
        <v>0</v>
      </c>
      <c r="T21" s="12" t="str">
        <f t="shared" ref="T21" si="4">+IF(AND(S21&gt;=0%,S21&lt;=55%),"DÉBIL",IF(AND(S21&gt;=56%,S21&lt;=85%),"MODERADO","FUERTE"))</f>
        <v>DÉBIL</v>
      </c>
      <c r="U21" s="13" t="str">
        <f t="shared" ref="U21" si="5">IF(AND(T21="DÉBIL"),"NO",IF(AND(T21="MODERADO"),"SI",IF(AND(T21="FUERTE"),"SI")))</f>
        <v>NO</v>
      </c>
      <c r="V21" s="14"/>
    </row>
    <row r="22" spans="1:22" ht="69.95" customHeight="1">
      <c r="A22" s="38" t="s">
        <v>42</v>
      </c>
      <c r="B22" s="38"/>
      <c r="C22" s="39" t="s">
        <v>43</v>
      </c>
      <c r="D22" s="40"/>
      <c r="E22" s="38" t="s">
        <v>44</v>
      </c>
      <c r="F22" s="38"/>
      <c r="G22" s="39" t="s">
        <v>43</v>
      </c>
      <c r="H22" s="40"/>
      <c r="I22" s="40"/>
      <c r="J22" s="26" t="s">
        <v>45</v>
      </c>
      <c r="K22" s="45"/>
      <c r="L22" s="45"/>
      <c r="M22" s="1"/>
      <c r="N22" s="1"/>
      <c r="O22" s="1"/>
    </row>
    <row r="23" spans="1:22" ht="51.95" customHeight="1">
      <c r="A23" s="38" t="s">
        <v>46</v>
      </c>
      <c r="B23" s="38"/>
      <c r="C23" s="41"/>
      <c r="D23" s="41"/>
      <c r="E23" s="38" t="s">
        <v>47</v>
      </c>
      <c r="F23" s="38"/>
      <c r="G23" s="44"/>
      <c r="H23" s="44"/>
      <c r="I23" s="44"/>
      <c r="J23" s="26" t="s">
        <v>48</v>
      </c>
      <c r="K23" s="36"/>
      <c r="L23" s="37"/>
      <c r="M23" s="1"/>
      <c r="N23" s="1"/>
      <c r="O23" s="1"/>
    </row>
    <row r="24" spans="1:22">
      <c r="A24" s="5"/>
      <c r="B24" s="5"/>
      <c r="N24" s="3"/>
      <c r="O24" s="3"/>
      <c r="P24" s="2"/>
      <c r="Q24" s="2"/>
    </row>
    <row r="25" spans="1:2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2"/>
      <c r="Q25" s="2"/>
    </row>
    <row r="26" spans="1:2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2"/>
      <c r="Q26" s="2"/>
    </row>
    <row r="27" spans="1:2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2"/>
      <c r="Q27" s="2"/>
    </row>
  </sheetData>
  <protectedRanges>
    <protectedRange password="D0CA" sqref="D11:D21" name="control_2_2"/>
  </protectedRanges>
  <mergeCells count="41">
    <mergeCell ref="T3:V3"/>
    <mergeCell ref="O3:P3"/>
    <mergeCell ref="Q3:S3"/>
    <mergeCell ref="C1:V1"/>
    <mergeCell ref="C2:V2"/>
    <mergeCell ref="C3:D3"/>
    <mergeCell ref="E3:I3"/>
    <mergeCell ref="J3:N3"/>
    <mergeCell ref="A5:B5"/>
    <mergeCell ref="A4:B4"/>
    <mergeCell ref="C5:V5"/>
    <mergeCell ref="A6:B6"/>
    <mergeCell ref="C4:V4"/>
    <mergeCell ref="E22:F22"/>
    <mergeCell ref="C6:V6"/>
    <mergeCell ref="V7:V9"/>
    <mergeCell ref="P8:R8"/>
    <mergeCell ref="E8:G8"/>
    <mergeCell ref="H8:I8"/>
    <mergeCell ref="F7:G7"/>
    <mergeCell ref="J8:K8"/>
    <mergeCell ref="P7:Q7"/>
    <mergeCell ref="A10:V10"/>
    <mergeCell ref="S7:U8"/>
    <mergeCell ref="N8:O8"/>
    <mergeCell ref="A1:B3"/>
    <mergeCell ref="K23:L23"/>
    <mergeCell ref="A23:B23"/>
    <mergeCell ref="C22:D22"/>
    <mergeCell ref="C23:D23"/>
    <mergeCell ref="A22:B22"/>
    <mergeCell ref="D8:D9"/>
    <mergeCell ref="C8:C9"/>
    <mergeCell ref="B8:B9"/>
    <mergeCell ref="E23:F23"/>
    <mergeCell ref="L8:M8"/>
    <mergeCell ref="G22:I22"/>
    <mergeCell ref="G23:I23"/>
    <mergeCell ref="K22:L22"/>
    <mergeCell ref="A8:A9"/>
    <mergeCell ref="A7:D7"/>
  </mergeCells>
  <phoneticPr fontId="17" type="noConversion"/>
  <conditionalFormatting sqref="T11:T21">
    <cfRule type="containsText" dxfId="5" priority="283" operator="containsText" text="FUERTE">
      <formula>NOT(ISERROR(SEARCH("FUERTE",T11)))</formula>
    </cfRule>
    <cfRule type="containsText" dxfId="4" priority="284" operator="containsText" text="MODERADO">
      <formula>NOT(ISERROR(SEARCH("MODERADO",T11)))</formula>
    </cfRule>
    <cfRule type="containsText" dxfId="3" priority="285" operator="containsText" text="DÉBIL">
      <formula>NOT(ISERROR(SEARCH("DÉBIL",T11)))</formula>
    </cfRule>
  </conditionalFormatting>
  <conditionalFormatting sqref="V11:V21">
    <cfRule type="containsText" dxfId="2" priority="16" operator="containsText" text="FUERTE">
      <formula>NOT(ISERROR(SEARCH("FUERTE",V11)))</formula>
    </cfRule>
    <cfRule type="containsText" dxfId="1" priority="17" operator="containsText" text="MODERADO">
      <formula>NOT(ISERROR(SEARCH("MODERADO",V11)))</formula>
    </cfRule>
    <cfRule type="containsText" dxfId="0" priority="18" operator="containsText" text="DEBIL">
      <formula>NOT(ISERROR(SEARCH("DEBIL",V11)))</formula>
    </cfRule>
  </conditionalFormatting>
  <dataValidations count="7">
    <dataValidation type="list" allowBlank="1" showInputMessage="1" showErrorMessage="1" sqref="F11:F21" xr:uid="{00000000-0002-0000-0000-000000000000}">
      <formula1>"ASIGNADO,NO ASIGNADO"</formula1>
    </dataValidation>
    <dataValidation type="list" allowBlank="1" showInputMessage="1" showErrorMessage="1" sqref="G11:G21" xr:uid="{00000000-0002-0000-0000-000001000000}">
      <formula1>"ADECUADO,INADECUADO"</formula1>
    </dataValidation>
    <dataValidation type="list" allowBlank="1" showInputMessage="1" showErrorMessage="1" sqref="I11:I21" xr:uid="{00000000-0002-0000-0000-000002000000}">
      <formula1>"OPORTUNA,INOPORTUNA"</formula1>
    </dataValidation>
    <dataValidation type="list" allowBlank="1" showInputMessage="1" showErrorMessage="1" sqref="K11:K21" xr:uid="{00000000-0002-0000-0000-000003000000}">
      <formula1>"PREVENIR,DETECTAR,NO ES UN CONTROL"</formula1>
    </dataValidation>
    <dataValidation type="list" allowBlank="1" showInputMessage="1" showErrorMessage="1" sqref="M11:M21" xr:uid="{00000000-0002-0000-0000-000004000000}">
      <formula1>"CONFIABLE,NO CONFIABLE"</formula1>
    </dataValidation>
    <dataValidation type="list" allowBlank="1" showInputMessage="1" showErrorMessage="1" sqref="R11:R21" xr:uid="{00000000-0002-0000-0000-000005000000}">
      <formula1>"COMPLETA,INCOMPLETA,NO EXISTE"</formula1>
    </dataValidation>
    <dataValidation type="list" allowBlank="1" showInputMessage="1" showErrorMessage="1" sqref="O11:O21" xr:uid="{00000000-0002-0000-0000-000006000000}">
      <formula1>"Se investigan y resuelven oportunamente,No se investigan y resuelven oportunamente"</formula1>
    </dataValidation>
  </dataValidations>
  <printOptions horizontalCentered="1"/>
  <pageMargins left="0" right="0" top="0.39370078740157483" bottom="0.39370078740157483" header="0.31496062992125984" footer="0.31496062992125984"/>
  <pageSetup scale="76" orientation="portrait" r:id="rId1"/>
  <headerFooter alignWithMargins="0">
    <oddFooter>&amp;RPágina &amp;P de &amp;N</oddFooter>
  </headerFooter>
  <colBreaks count="1" manualBreakCount="1">
    <brk id="18" max="1048575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a8c18c6c-cefa-4b99-b050-d33e529ecf67"/>
    <_x002f__x002f_ xmlns="a8c18c6c-cefa-4b99-b050-d33e529ecf67" xsi:nil="true"/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EB7C6F-3054-4167-9B59-49138917DBCB}"/>
</file>

<file path=customXml/itemProps2.xml><?xml version="1.0" encoding="utf-8"?>
<ds:datastoreItem xmlns:ds="http://schemas.openxmlformats.org/officeDocument/2006/customXml" ds:itemID="{A0D904C4-0396-46A1-A2D9-BF9C4CCA89F0}"/>
</file>

<file path=customXml/itemProps3.xml><?xml version="1.0" encoding="utf-8"?>
<ds:datastoreItem xmlns:ds="http://schemas.openxmlformats.org/officeDocument/2006/customXml" ds:itemID="{CDF1EC98-40E6-45D9-90B4-EEB8740236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2026-05-26T16:02:15Z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  <property fmtid="{D5CDD505-2E9C-101B-9397-08002B2CF9AE}" pid="3" name="_dlc_DocIdItemGuid">
    <vt:lpwstr>52046234-c396-429e-836c-d2085a4b282d</vt:lpwstr>
  </property>
  <property fmtid="{D5CDD505-2E9C-101B-9397-08002B2CF9AE}" pid="4" name="MediaServiceImageTags">
    <vt:lpwstr/>
  </property>
</Properties>
</file>